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3" i="1"/>
  <c r="H24" i="1"/>
  <c r="H28" i="1" l="1"/>
  <c r="H31" i="1"/>
  <c r="H15" i="1" l="1"/>
  <c r="H20" i="1" l="1"/>
  <c r="H19" i="1"/>
  <c r="H21" i="1" l="1"/>
  <c r="H16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<sst xmlns="http://schemas.openxmlformats.org/spreadsheetml/2006/main" count="48" uniqueCount="28">
  <si>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</si>
  <si>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</si>
  <si>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</si>
  <si>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</si>
  <si>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</si>
  <si>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</si>
  <si>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</si>
  <si>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</si>
  <si>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</si>
  <si>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</si>
  <si>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</si>
  <si>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</si>
  <si>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</si>
  <si>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</si>
  <si>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</si>
  <si>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</si>
  <si>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</si>
  <si>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</si>
  <si>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</si>
  <si>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</si>
  <si>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</si>
  <si>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</si>
  <si>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</si>
  <si>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</si>
  <si>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</si>
  <si>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Dana:26.05.2020.</t>
  </si>
  <si>
    <t>Primljena i neutrošena participacija od 26.05.2020.</t>
  </si>
  <si>
    <t>Dana 26.05.2020.godine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</si>
</sst>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43977</v>
      </c>
      <c r="H12" s="23">
        <v>4897809.97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43977</v>
      </c>
      <c r="H13" s="3">
        <f>H14+H25-H32-H42</f>
        <v>4893105.3900000006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43977</v>
      </c>
      <c r="H14" s="4">
        <f>H15+H16+H17+H18+H19+H20+H21+H22+H23+H24</f>
        <v>9440505.5700000003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f>5381858.1+4924.29+4924.29+4924.29+4924.29+4784.48+4784.48+4784.48+4784.48</f>
        <v>5420693.1800000016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f>308418.07+66067.2-66067.2</f>
        <v>308418.07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</f>
        <v>2270648.3499999992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</f>
        <v>339504.19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</f>
        <v>110670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43977</v>
      </c>
      <c r="H25" s="4">
        <f>H26+H27+H28+H29+H30+H31</f>
        <v>242659.63000000003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</f>
        <v>44324.650000000016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</f>
        <v>8385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43977</v>
      </c>
      <c r="H32" s="5">
        <f>SUM(H33:H41)</f>
        <v>4790059.8100000005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f>19697.16+19137.92+1416168.03+329252+3005804.7</f>
        <v>4790059.8100000005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43977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43977</v>
      </c>
      <c r="H48" s="6">
        <f>4704.74+519567.19-0.11-519567.19+600366.45-0.12-600366.45+10250+13144.09-0.08-23394.09+478507.76+51.32+19310.03+13389.73+1642.15-0.25-512900.99+0.4</f>
        <v>4704.5800000000509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4897809.9700000007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2020-05-27T08:18:30Z</dcterms:modified>
</cp:coreProperties>
</file>